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\\s06\NIR\2025\ZAKUP MEBLI, FOTELI, BIUREK\na stronę\"/>
    </mc:Choice>
  </mc:AlternateContent>
  <xr:revisionPtr revIDLastSave="0" documentId="8_{AA312053-DCC7-4308-8FB1-247A07B421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" sheetId="3" r:id="rId1"/>
  </sheets>
  <definedNames>
    <definedName name="_xlnm._FilterDatabase" localSheetId="0" hidden="1">Oferta!$B$10:$G$24</definedName>
    <definedName name="KodProd">#REF!</definedName>
    <definedName name="LA">#REF!</definedName>
    <definedName name="_xlnm.Print_Area" localSheetId="0">Oferta!$A$1:$I$32</definedName>
    <definedName name="_xlnm.Print_Titles" localSheetId="0">Oferta!$10:$10</definedName>
    <definedName name="ZDJ1">#REF!</definedName>
    <definedName name="ZDJ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4" i="3" l="1"/>
  <c r="I23" i="3"/>
  <c r="I22" i="3"/>
  <c r="I21" i="3"/>
  <c r="I20" i="3"/>
  <c r="I19" i="3"/>
  <c r="I18" i="3"/>
  <c r="I17" i="3"/>
  <c r="I16" i="3"/>
  <c r="I15" i="3"/>
  <c r="I14" i="3"/>
  <c r="I13" i="3"/>
  <c r="I12" i="3"/>
  <c r="I25" i="3" l="1"/>
  <c r="I26" i="3" s="1"/>
  <c r="I27" i="3" s="1"/>
  <c r="B13" i="3" l="1"/>
  <c r="B14" i="3" s="1"/>
  <c r="B15" i="3" s="1"/>
  <c r="B17" i="3" s="1"/>
</calcChain>
</file>

<file path=xl/sharedStrings.xml><?xml version="1.0" encoding="utf-8"?>
<sst xmlns="http://schemas.openxmlformats.org/spreadsheetml/2006/main" count="40" uniqueCount="33">
  <si>
    <t>Lp.</t>
  </si>
  <si>
    <t>Ilość</t>
  </si>
  <si>
    <t>Opis</t>
  </si>
  <si>
    <t>lokalizacja</t>
  </si>
  <si>
    <t>widok</t>
  </si>
  <si>
    <t>siedz. 49</t>
  </si>
  <si>
    <t>Jednostkowa cena netto</t>
  </si>
  <si>
    <t>Cena netto za całość</t>
  </si>
  <si>
    <t>ŁĄCZNIE CENA BRUTTO:</t>
  </si>
  <si>
    <t>Nazwa</t>
  </si>
  <si>
    <t>fotel biurowy</t>
  </si>
  <si>
    <t>ergonomiczne biurko</t>
  </si>
  <si>
    <t>zestaw mebli biurowych</t>
  </si>
  <si>
    <t>mobilny kontenerek</t>
  </si>
  <si>
    <t>stelaż na krzesła składane</t>
  </si>
  <si>
    <t>krzesło składane</t>
  </si>
  <si>
    <t>duża szafa biurowa</t>
  </si>
  <si>
    <t xml:space="preserve">krzesło </t>
  </si>
  <si>
    <t>drewniana ławka ogrodowa</t>
  </si>
  <si>
    <t>tapczan</t>
  </si>
  <si>
    <t>krzesło</t>
  </si>
  <si>
    <t>zestaw szaf</t>
  </si>
  <si>
    <t>12 sztuk ul. Rydzowa 1A,                                        2 sztuki ul. Korkowa 170</t>
  </si>
  <si>
    <t>ul. Korkowa 170A</t>
  </si>
  <si>
    <t>3 sztuki ul. Rydzowa 1A, 1 sztuka ul. Korkowa 170, 3 sztuki ul. Korkowa 170A</t>
  </si>
  <si>
    <t>ul. Rydzowa 1A</t>
  </si>
  <si>
    <t>2 szt. ul. Korkowa 170A, 5 sztuk ul. Korkowa 170</t>
  </si>
  <si>
    <t>ul. Korkowa 170</t>
  </si>
  <si>
    <t>Formularz cenowy</t>
  </si>
  <si>
    <t>Zakupu i dostawy mebli na potrzeby jednostki Lasy Miejskie – Warszawa.</t>
  </si>
  <si>
    <t>ŁĄCZNIE CENA NETTO:</t>
  </si>
  <si>
    <t>Podatek VAT:</t>
  </si>
  <si>
    <t>…………………………………………………………
(podpis osoby/-ób        uprawnionej/-ych
do reprezentowania Wykonawcy)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</si>
</sst>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sz val="11"/>
      <color indexed="8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7" fillId="0" borderId="0"/>
  </cellStyleXfs>
  <cellXfs count="28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vertical="top"/>
    </xf>
    <xf numFmtId="0" fontId="4" fillId="2" borderId="0" xfId="0" applyFont="1" applyFill="1"/>
    <xf numFmtId="0" fontId="4" fillId="0" borderId="0" xfId="0" applyFont="1"/>
    <xf numFmtId="0" fontId="0" fillId="0" borderId="0" xfId="0" applyAlignment="1">
      <alignment horizontal="center"/>
    </xf>
    <xf numFmtId="0" fontId="6" fillId="0" borderId="0" xfId="0" applyFont="1"/>
    <xf numFmtId="0" fontId="2" fillId="2" borderId="0" xfId="0" applyFont="1" applyFill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wrapText="1"/>
    </xf>
    <xf numFmtId="0" fontId="2" fillId="3" borderId="0" xfId="0" applyFont="1" applyFill="1" applyAlignment="1">
      <alignment horizontal="left" vertical="top"/>
    </xf>
    <xf numFmtId="0" fontId="1" fillId="4" borderId="1" xfId="0" applyFont="1" applyFill="1" applyBorder="1" applyAlignment="1">
      <alignment horizontal="left" vertical="top"/>
    </xf>
    <xf numFmtId="0" fontId="1" fillId="4" borderId="2" xfId="0" applyFont="1" applyFill="1" applyBorder="1" applyAlignment="1">
      <alignment horizontal="left" vertical="top"/>
    </xf>
    <xf numFmtId="0" fontId="8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2" fontId="1" fillId="0" borderId="1" xfId="0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0" borderId="1" xfId="0" applyFont="1" applyBorder="1"/>
    <xf numFmtId="0" fontId="0" fillId="0" borderId="1" xfId="0" applyBorder="1"/>
    <xf numFmtId="0" fontId="8" fillId="0" borderId="2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0" fillId="0" borderId="0" xfId="0" applyAlignment="1">
      <alignment horizontal="center" wrapText="1"/>
    </xf>
  </cellXfs>
  <cellStyles count="3">
    <cellStyle name="Normalny" xfId="0" builtinId="0"/>
    <cellStyle name="Normalny 2" xfId="1" xr:uid="{00000000-0005-0000-0000-000001000000}"/>
    <cellStyle name="Normalny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jpe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24</xdr:row>
      <xdr:rowOff>0</xdr:rowOff>
    </xdr:from>
    <xdr:to>
      <xdr:col>7</xdr:col>
      <xdr:colOff>304800</xdr:colOff>
      <xdr:row>25</xdr:row>
      <xdr:rowOff>66675</xdr:rowOff>
    </xdr:to>
    <xdr:sp macro="" textlink="">
      <xdr:nvSpPr>
        <xdr:cNvPr id="4100" name="AutoShape 4" descr="NB Uchwyt biurkowy na 2 monitory 17&quot; - 27&quot; (F160B)">
          <a:extLst>
            <a:ext uri="{FF2B5EF4-FFF2-40B4-BE49-F238E27FC236}">
              <a16:creationId xmlns:a16="http://schemas.microsoft.com/office/drawing/2014/main" id="{00000000-0008-0000-0000-000004100000}"/>
            </a:ext>
          </a:extLst>
        </xdr:cNvPr>
        <xdr:cNvSpPr>
          <a:spLocks noChangeAspect="1" noChangeArrowheads="1"/>
        </xdr:cNvSpPr>
      </xdr:nvSpPr>
      <xdr:spPr bwMode="auto">
        <a:xfrm>
          <a:off x="6877050" y="3745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24</xdr:row>
      <xdr:rowOff>0</xdr:rowOff>
    </xdr:from>
    <xdr:to>
      <xdr:col>7</xdr:col>
      <xdr:colOff>304800</xdr:colOff>
      <xdr:row>25</xdr:row>
      <xdr:rowOff>66675</xdr:rowOff>
    </xdr:to>
    <xdr:sp macro="" textlink="">
      <xdr:nvSpPr>
        <xdr:cNvPr id="4101" name="AutoShape 5" descr="NB Uchwyt biurkowy na 2 monitory 17&quot; - 27&quot; (F160B)">
          <a:extLst>
            <a:ext uri="{FF2B5EF4-FFF2-40B4-BE49-F238E27FC236}">
              <a16:creationId xmlns:a16="http://schemas.microsoft.com/office/drawing/2014/main" id="{00000000-0008-0000-0000-000005100000}"/>
            </a:ext>
          </a:extLst>
        </xdr:cNvPr>
        <xdr:cNvSpPr>
          <a:spLocks noChangeAspect="1" noChangeArrowheads="1"/>
        </xdr:cNvSpPr>
      </xdr:nvSpPr>
      <xdr:spPr bwMode="auto">
        <a:xfrm>
          <a:off x="6877050" y="3745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24</xdr:row>
      <xdr:rowOff>0</xdr:rowOff>
    </xdr:from>
    <xdr:ext cx="304800" cy="304800"/>
    <xdr:sp macro="" textlink="">
      <xdr:nvSpPr>
        <xdr:cNvPr id="23" name="AutoShape 4" descr="NB Uchwyt biurkowy na 2 monitory 17&quot; - 27&quot; (F160B)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6869906" y="3761184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800"/>
    <xdr:sp macro="" textlink="">
      <xdr:nvSpPr>
        <xdr:cNvPr id="27" name="AutoShape 5" descr="NB Uchwyt biurkowy na 2 monitory 17&quot; - 27&quot; (F160B)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6869906" y="3761184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24</xdr:row>
      <xdr:rowOff>0</xdr:rowOff>
    </xdr:from>
    <xdr:to>
      <xdr:col>7</xdr:col>
      <xdr:colOff>304800</xdr:colOff>
      <xdr:row>25</xdr:row>
      <xdr:rowOff>66675</xdr:rowOff>
    </xdr:to>
    <xdr:sp macro="" textlink="">
      <xdr:nvSpPr>
        <xdr:cNvPr id="4103" name="AutoShape 7" descr="Uchwyt do monitora NORTH BAYOU F80B 17-30 cali Czarny">
          <a:extLst>
            <a:ext uri="{FF2B5EF4-FFF2-40B4-BE49-F238E27FC236}">
              <a16:creationId xmlns:a16="http://schemas.microsoft.com/office/drawing/2014/main" id="{00000000-0008-0000-0000-000007100000}"/>
            </a:ext>
          </a:extLst>
        </xdr:cNvPr>
        <xdr:cNvSpPr>
          <a:spLocks noChangeAspect="1" noChangeArrowheads="1"/>
        </xdr:cNvSpPr>
      </xdr:nvSpPr>
      <xdr:spPr bwMode="auto">
        <a:xfrm>
          <a:off x="6877050" y="41338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24</xdr:row>
      <xdr:rowOff>0</xdr:rowOff>
    </xdr:from>
    <xdr:to>
      <xdr:col>7</xdr:col>
      <xdr:colOff>304800</xdr:colOff>
      <xdr:row>25</xdr:row>
      <xdr:rowOff>66675</xdr:rowOff>
    </xdr:to>
    <xdr:sp macro="" textlink="">
      <xdr:nvSpPr>
        <xdr:cNvPr id="4104" name="AutoShape 8" descr="Uchwyt do monitora NORTH BAYOU F80B 17-30 cali Czarny">
          <a:extLst>
            <a:ext uri="{FF2B5EF4-FFF2-40B4-BE49-F238E27FC236}">
              <a16:creationId xmlns:a16="http://schemas.microsoft.com/office/drawing/2014/main" id="{00000000-0008-0000-0000-000008100000}"/>
            </a:ext>
          </a:extLst>
        </xdr:cNvPr>
        <xdr:cNvSpPr>
          <a:spLocks noChangeAspect="1" noChangeArrowheads="1"/>
        </xdr:cNvSpPr>
      </xdr:nvSpPr>
      <xdr:spPr bwMode="auto">
        <a:xfrm>
          <a:off x="6877050" y="41338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24</xdr:row>
      <xdr:rowOff>0</xdr:rowOff>
    </xdr:from>
    <xdr:to>
      <xdr:col>8</xdr:col>
      <xdr:colOff>304800</xdr:colOff>
      <xdr:row>25</xdr:row>
      <xdr:rowOff>66675</xdr:rowOff>
    </xdr:to>
    <xdr:sp macro="" textlink="">
      <xdr:nvSpPr>
        <xdr:cNvPr id="4105" name="AutoShape 9" descr="Uchwyt do monitora NORTH BAYOU F80B 17-30 cali Czarny">
          <a:extLst>
            <a:ext uri="{FF2B5EF4-FFF2-40B4-BE49-F238E27FC236}">
              <a16:creationId xmlns:a16="http://schemas.microsoft.com/office/drawing/2014/main" id="{00000000-0008-0000-0000-000009100000}"/>
            </a:ext>
          </a:extLst>
        </xdr:cNvPr>
        <xdr:cNvSpPr>
          <a:spLocks noChangeAspect="1" noChangeArrowheads="1"/>
        </xdr:cNvSpPr>
      </xdr:nvSpPr>
      <xdr:spPr bwMode="auto">
        <a:xfrm>
          <a:off x="10925175" y="41338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24</xdr:row>
      <xdr:rowOff>0</xdr:rowOff>
    </xdr:from>
    <xdr:to>
      <xdr:col>7</xdr:col>
      <xdr:colOff>304800</xdr:colOff>
      <xdr:row>25</xdr:row>
      <xdr:rowOff>66675</xdr:rowOff>
    </xdr:to>
    <xdr:sp macro="" textlink="">
      <xdr:nvSpPr>
        <xdr:cNvPr id="4106" name="AutoShape 10" descr="Uchwyt do monitora NORTH BAYOU F80B 17-30 cali Czarny">
          <a:extLst>
            <a:ext uri="{FF2B5EF4-FFF2-40B4-BE49-F238E27FC236}">
              <a16:creationId xmlns:a16="http://schemas.microsoft.com/office/drawing/2014/main" id="{00000000-0008-0000-0000-00000A100000}"/>
            </a:ext>
          </a:extLst>
        </xdr:cNvPr>
        <xdr:cNvSpPr>
          <a:spLocks noChangeAspect="1" noChangeArrowheads="1"/>
        </xdr:cNvSpPr>
      </xdr:nvSpPr>
      <xdr:spPr bwMode="auto">
        <a:xfrm>
          <a:off x="6877050" y="41338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8</xdr:col>
      <xdr:colOff>0</xdr:colOff>
      <xdr:row>24</xdr:row>
      <xdr:rowOff>0</xdr:rowOff>
    </xdr:from>
    <xdr:ext cx="304800" cy="304800"/>
    <xdr:sp macro="" textlink="">
      <xdr:nvSpPr>
        <xdr:cNvPr id="4124" name="AutoShape 4" descr="NB Uchwyt biurkowy na 2 monitory 17&quot; - 27&quot; (F160B)">
          <a:extLst>
            <a:ext uri="{FF2B5EF4-FFF2-40B4-BE49-F238E27FC236}">
              <a16:creationId xmlns:a16="http://schemas.microsoft.com/office/drawing/2014/main" id="{00000000-0008-0000-0000-00001C100000}"/>
            </a:ext>
          </a:extLst>
        </xdr:cNvPr>
        <xdr:cNvSpPr>
          <a:spLocks noChangeAspect="1" noChangeArrowheads="1"/>
        </xdr:cNvSpPr>
      </xdr:nvSpPr>
      <xdr:spPr bwMode="auto">
        <a:xfrm>
          <a:off x="6703219" y="3723084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4800"/>
    <xdr:sp macro="" textlink="">
      <xdr:nvSpPr>
        <xdr:cNvPr id="4125" name="AutoShape 5" descr="NB Uchwyt biurkowy na 2 monitory 17&quot; - 27&quot; (F160B)">
          <a:extLst>
            <a:ext uri="{FF2B5EF4-FFF2-40B4-BE49-F238E27FC236}">
              <a16:creationId xmlns:a16="http://schemas.microsoft.com/office/drawing/2014/main" id="{00000000-0008-0000-0000-00001D100000}"/>
            </a:ext>
          </a:extLst>
        </xdr:cNvPr>
        <xdr:cNvSpPr>
          <a:spLocks noChangeAspect="1" noChangeArrowheads="1"/>
        </xdr:cNvSpPr>
      </xdr:nvSpPr>
      <xdr:spPr bwMode="auto">
        <a:xfrm>
          <a:off x="6703219" y="3723084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4800"/>
    <xdr:sp macro="" textlink="">
      <xdr:nvSpPr>
        <xdr:cNvPr id="4127" name="AutoShape 4" descr="NB Uchwyt biurkowy na 2 monitory 17&quot; - 27&quot; (F160B)">
          <a:extLst>
            <a:ext uri="{FF2B5EF4-FFF2-40B4-BE49-F238E27FC236}">
              <a16:creationId xmlns:a16="http://schemas.microsoft.com/office/drawing/2014/main" id="{00000000-0008-0000-0000-00001F100000}"/>
            </a:ext>
          </a:extLst>
        </xdr:cNvPr>
        <xdr:cNvSpPr>
          <a:spLocks noChangeAspect="1" noChangeArrowheads="1"/>
        </xdr:cNvSpPr>
      </xdr:nvSpPr>
      <xdr:spPr bwMode="auto">
        <a:xfrm>
          <a:off x="6703219" y="3888581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4800"/>
    <xdr:sp macro="" textlink="">
      <xdr:nvSpPr>
        <xdr:cNvPr id="4128" name="AutoShape 5" descr="NB Uchwyt biurkowy na 2 monitory 17&quot; - 27&quot; (F160B)">
          <a:extLst>
            <a:ext uri="{FF2B5EF4-FFF2-40B4-BE49-F238E27FC236}">
              <a16:creationId xmlns:a16="http://schemas.microsoft.com/office/drawing/2014/main" id="{00000000-0008-0000-0000-000020100000}"/>
            </a:ext>
          </a:extLst>
        </xdr:cNvPr>
        <xdr:cNvSpPr>
          <a:spLocks noChangeAspect="1" noChangeArrowheads="1"/>
        </xdr:cNvSpPr>
      </xdr:nvSpPr>
      <xdr:spPr bwMode="auto">
        <a:xfrm>
          <a:off x="6703219" y="3888581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4800"/>
    <xdr:sp macro="" textlink="">
      <xdr:nvSpPr>
        <xdr:cNvPr id="4129" name="AutoShape 7" descr="Uchwyt do monitora NORTH BAYOU F80B 17-30 cali Czarny">
          <a:extLst>
            <a:ext uri="{FF2B5EF4-FFF2-40B4-BE49-F238E27FC236}">
              <a16:creationId xmlns:a16="http://schemas.microsoft.com/office/drawing/2014/main" id="{00000000-0008-0000-0000-000021100000}"/>
            </a:ext>
          </a:extLst>
        </xdr:cNvPr>
        <xdr:cNvSpPr>
          <a:spLocks noChangeAspect="1" noChangeArrowheads="1"/>
        </xdr:cNvSpPr>
      </xdr:nvSpPr>
      <xdr:spPr bwMode="auto">
        <a:xfrm>
          <a:off x="6703219" y="41302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4800"/>
    <xdr:sp macro="" textlink="">
      <xdr:nvSpPr>
        <xdr:cNvPr id="4130" name="AutoShape 8" descr="Uchwyt do monitora NORTH BAYOU F80B 17-30 cali Czarny">
          <a:extLst>
            <a:ext uri="{FF2B5EF4-FFF2-40B4-BE49-F238E27FC236}">
              <a16:creationId xmlns:a16="http://schemas.microsoft.com/office/drawing/2014/main" id="{00000000-0008-0000-0000-000022100000}"/>
            </a:ext>
          </a:extLst>
        </xdr:cNvPr>
        <xdr:cNvSpPr>
          <a:spLocks noChangeAspect="1" noChangeArrowheads="1"/>
        </xdr:cNvSpPr>
      </xdr:nvSpPr>
      <xdr:spPr bwMode="auto">
        <a:xfrm>
          <a:off x="6703219" y="41302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4800"/>
    <xdr:sp macro="" textlink="">
      <xdr:nvSpPr>
        <xdr:cNvPr id="4131" name="AutoShape 10" descr="Uchwyt do monitora NORTH BAYOU F80B 17-30 cali Czarny">
          <a:extLst>
            <a:ext uri="{FF2B5EF4-FFF2-40B4-BE49-F238E27FC236}">
              <a16:creationId xmlns:a16="http://schemas.microsoft.com/office/drawing/2014/main" id="{00000000-0008-0000-0000-000023100000}"/>
            </a:ext>
          </a:extLst>
        </xdr:cNvPr>
        <xdr:cNvSpPr>
          <a:spLocks noChangeAspect="1" noChangeArrowheads="1"/>
        </xdr:cNvSpPr>
      </xdr:nvSpPr>
      <xdr:spPr bwMode="auto">
        <a:xfrm>
          <a:off x="6703219" y="41302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24</xdr:row>
      <xdr:rowOff>0</xdr:rowOff>
    </xdr:from>
    <xdr:to>
      <xdr:col>7</xdr:col>
      <xdr:colOff>304800</xdr:colOff>
      <xdr:row>25</xdr:row>
      <xdr:rowOff>69057</xdr:rowOff>
    </xdr:to>
    <xdr:sp macro="" textlink="">
      <xdr:nvSpPr>
        <xdr:cNvPr id="29" name="AutoShape 4" descr="NB Uchwyt biurkowy na 2 monitory 17&quot; - 27&quot; (F160B)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6705600" y="1453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24</xdr:row>
      <xdr:rowOff>0</xdr:rowOff>
    </xdr:from>
    <xdr:to>
      <xdr:col>7</xdr:col>
      <xdr:colOff>304800</xdr:colOff>
      <xdr:row>25</xdr:row>
      <xdr:rowOff>69057</xdr:rowOff>
    </xdr:to>
    <xdr:sp macro="" textlink="">
      <xdr:nvSpPr>
        <xdr:cNvPr id="31" name="AutoShape 5" descr="NB Uchwyt biurkowy na 2 monitory 17&quot; - 27&quot; (F160B)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6705600" y="1453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8</xdr:col>
      <xdr:colOff>0</xdr:colOff>
      <xdr:row>24</xdr:row>
      <xdr:rowOff>0</xdr:rowOff>
    </xdr:from>
    <xdr:ext cx="304800" cy="304800"/>
    <xdr:sp macro="" textlink="">
      <xdr:nvSpPr>
        <xdr:cNvPr id="40" name="AutoShape 4" descr="NB Uchwyt biurkowy na 2 monitory 17&quot; - 27&quot; (F160B)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16506825" y="14535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4800"/>
    <xdr:sp macro="" textlink="">
      <xdr:nvSpPr>
        <xdr:cNvPr id="41" name="AutoShape 5" descr="NB Uchwyt biurkowy na 2 monitory 17&quot; - 27&quot; (F160B)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16506825" y="14535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800"/>
    <xdr:sp macro="" textlink="">
      <xdr:nvSpPr>
        <xdr:cNvPr id="57" name="AutoShape 4" descr="NB Uchwyt biurkowy na 2 monitory 17&quot; - 27&quot; (F160B)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6703219" y="39028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800"/>
    <xdr:sp macro="" textlink="">
      <xdr:nvSpPr>
        <xdr:cNvPr id="58" name="AutoShape 5" descr="NB Uchwyt biurkowy na 2 monitory 17&quot; - 27&quot; (F160B)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6703219" y="39028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250031</xdr:colOff>
      <xdr:row>23</xdr:row>
      <xdr:rowOff>3048000</xdr:rowOff>
    </xdr:from>
    <xdr:ext cx="304800" cy="304800"/>
    <xdr:sp macro="" textlink="">
      <xdr:nvSpPr>
        <xdr:cNvPr id="60" name="AutoShape 4" descr="NB Uchwyt biurkowy na 2 monitory 17&quot; - 27&quot; (F160B)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8108156" y="286940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11906</xdr:colOff>
      <xdr:row>24</xdr:row>
      <xdr:rowOff>130969</xdr:rowOff>
    </xdr:from>
    <xdr:ext cx="304800" cy="304800"/>
    <xdr:sp macro="" textlink="">
      <xdr:nvSpPr>
        <xdr:cNvPr id="61" name="AutoShape 5" descr="NB Uchwyt biurkowy na 2 monitory 17&quot; - 27&quot; (F160B)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7167562" y="2897981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800"/>
    <xdr:sp macro="" textlink="">
      <xdr:nvSpPr>
        <xdr:cNvPr id="63" name="AutoShape 4" descr="NB Uchwyt biurkowy na 2 monitory 17&quot; - 27&quot; (F160B)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6703219" y="25134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800"/>
    <xdr:sp macro="" textlink="">
      <xdr:nvSpPr>
        <xdr:cNvPr id="4122" name="AutoShape 5" descr="NB Uchwyt biurkowy na 2 monitory 17&quot; - 27&quot; (F160B)">
          <a:extLst>
            <a:ext uri="{FF2B5EF4-FFF2-40B4-BE49-F238E27FC236}">
              <a16:creationId xmlns:a16="http://schemas.microsoft.com/office/drawing/2014/main" id="{00000000-0008-0000-0000-00001A100000}"/>
            </a:ext>
          </a:extLst>
        </xdr:cNvPr>
        <xdr:cNvSpPr>
          <a:spLocks noChangeAspect="1" noChangeArrowheads="1"/>
        </xdr:cNvSpPr>
      </xdr:nvSpPr>
      <xdr:spPr bwMode="auto">
        <a:xfrm>
          <a:off x="6703219" y="25134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35719</xdr:colOff>
      <xdr:row>25</xdr:row>
      <xdr:rowOff>83344</xdr:rowOff>
    </xdr:from>
    <xdr:ext cx="304800" cy="304800"/>
    <xdr:sp macro="" textlink="">
      <xdr:nvSpPr>
        <xdr:cNvPr id="4134" name="AutoShape 4" descr="NB Uchwyt biurkowy na 2 monitory 17&quot; - 27&quot; (F160B)">
          <a:extLst>
            <a:ext uri="{FF2B5EF4-FFF2-40B4-BE49-F238E27FC236}">
              <a16:creationId xmlns:a16="http://schemas.microsoft.com/office/drawing/2014/main" id="{00000000-0008-0000-0000-000026100000}"/>
            </a:ext>
          </a:extLst>
        </xdr:cNvPr>
        <xdr:cNvSpPr>
          <a:spLocks noChangeAspect="1" noChangeArrowheads="1"/>
        </xdr:cNvSpPr>
      </xdr:nvSpPr>
      <xdr:spPr bwMode="auto">
        <a:xfrm>
          <a:off x="7191375" y="2917031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404812</xdr:colOff>
      <xdr:row>23</xdr:row>
      <xdr:rowOff>3048000</xdr:rowOff>
    </xdr:from>
    <xdr:ext cx="304800" cy="304800"/>
    <xdr:sp macro="" textlink="">
      <xdr:nvSpPr>
        <xdr:cNvPr id="4135" name="AutoShape 5" descr="NB Uchwyt biurkowy na 2 monitory 17&quot; - 27&quot; (F160B)">
          <a:extLst>
            <a:ext uri="{FF2B5EF4-FFF2-40B4-BE49-F238E27FC236}">
              <a16:creationId xmlns:a16="http://schemas.microsoft.com/office/drawing/2014/main" id="{00000000-0008-0000-0000-000027100000}"/>
            </a:ext>
          </a:extLst>
        </xdr:cNvPr>
        <xdr:cNvSpPr>
          <a:spLocks noChangeAspect="1" noChangeArrowheads="1"/>
        </xdr:cNvSpPr>
      </xdr:nvSpPr>
      <xdr:spPr bwMode="auto">
        <a:xfrm>
          <a:off x="8262937" y="286940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571499</xdr:colOff>
      <xdr:row>23</xdr:row>
      <xdr:rowOff>2786062</xdr:rowOff>
    </xdr:from>
    <xdr:ext cx="304800" cy="304800"/>
    <xdr:sp macro="" textlink="">
      <xdr:nvSpPr>
        <xdr:cNvPr id="11" name="AutoShape 4" descr="NB Uchwyt biurkowy na 2 monitory 17&quot; - 27&quot; (F160B)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8429624" y="2843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476249</xdr:colOff>
      <xdr:row>23</xdr:row>
      <xdr:rowOff>2547936</xdr:rowOff>
    </xdr:from>
    <xdr:ext cx="304800" cy="328613"/>
    <xdr:sp macro="" textlink="">
      <xdr:nvSpPr>
        <xdr:cNvPr id="12" name="AutoShape 5" descr="NB Uchwyt biurkowy na 2 monitory 17&quot; - 27&quot; (F160B)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8941593" y="28193999"/>
          <a:ext cx="304800" cy="3286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800"/>
    <xdr:sp macro="" textlink="">
      <xdr:nvSpPr>
        <xdr:cNvPr id="2" name="AutoShape 4" descr="NB Uchwyt biurkowy na 2 monitory 17&quot; - 27&quot; (F160B)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6703219" y="1664493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800"/>
    <xdr:sp macro="" textlink="">
      <xdr:nvSpPr>
        <xdr:cNvPr id="6" name="AutoShape 5" descr="NB Uchwyt biurkowy na 2 monitory 17&quot; - 27&quot; (F160B)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6703219" y="1664493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285748</xdr:colOff>
      <xdr:row>23</xdr:row>
      <xdr:rowOff>1983581</xdr:rowOff>
    </xdr:from>
    <xdr:ext cx="845343" cy="845343"/>
    <xdr:sp macro="" textlink="">
      <xdr:nvSpPr>
        <xdr:cNvPr id="10" name="AutoShape 4" descr="NB Uchwyt biurkowy na 2 monitory 17&quot; - 27&quot; (F160B)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9358311" y="27629644"/>
          <a:ext cx="845343" cy="8453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4</xdr:col>
      <xdr:colOff>321468</xdr:colOff>
      <xdr:row>11</xdr:row>
      <xdr:rowOff>293092</xdr:rowOff>
    </xdr:from>
    <xdr:to>
      <xdr:col>4</xdr:col>
      <xdr:colOff>1916905</xdr:colOff>
      <xdr:row>11</xdr:row>
      <xdr:rowOff>1659731</xdr:rowOff>
    </xdr:to>
    <xdr:pic>
      <xdr:nvPicPr>
        <xdr:cNvPr id="35" name="Obraz 34">
          <a:extLst>
            <a:ext uri="{FF2B5EF4-FFF2-40B4-BE49-F238E27FC236}">
              <a16:creationId xmlns:a16="http://schemas.microsoft.com/office/drawing/2014/main" id="{8E7A51BB-5DC6-EBC1-640D-810C24D7B7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02843" y="2817217"/>
          <a:ext cx="1595437" cy="1366639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219075</xdr:colOff>
      <xdr:row>12</xdr:row>
      <xdr:rowOff>38099</xdr:rowOff>
    </xdr:from>
    <xdr:to>
      <xdr:col>4</xdr:col>
      <xdr:colOff>1857375</xdr:colOff>
      <xdr:row>12</xdr:row>
      <xdr:rowOff>1466850</xdr:rowOff>
    </xdr:to>
    <xdr:pic>
      <xdr:nvPicPr>
        <xdr:cNvPr id="37" name="Obraz 36">
          <a:extLst>
            <a:ext uri="{FF2B5EF4-FFF2-40B4-BE49-F238E27FC236}">
              <a16:creationId xmlns:a16="http://schemas.microsoft.com/office/drawing/2014/main" id="{F78E8DE9-5BDA-8713-FD59-58501A3E36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38525" y="4581524"/>
          <a:ext cx="1638300" cy="1428751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13</xdr:row>
      <xdr:rowOff>47625</xdr:rowOff>
    </xdr:from>
    <xdr:to>
      <xdr:col>4</xdr:col>
      <xdr:colOff>2171700</xdr:colOff>
      <xdr:row>13</xdr:row>
      <xdr:rowOff>1171575</xdr:rowOff>
    </xdr:to>
    <xdr:pic>
      <xdr:nvPicPr>
        <xdr:cNvPr id="39" name="Obraz 38">
          <a:extLst>
            <a:ext uri="{FF2B5EF4-FFF2-40B4-BE49-F238E27FC236}">
              <a16:creationId xmlns:a16="http://schemas.microsoft.com/office/drawing/2014/main" id="{2B4F0453-81B9-0A98-B769-D712302C7D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57550" y="6096000"/>
          <a:ext cx="2133600" cy="1123950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14</xdr:row>
      <xdr:rowOff>104776</xdr:rowOff>
    </xdr:from>
    <xdr:to>
      <xdr:col>4</xdr:col>
      <xdr:colOff>2219325</xdr:colOff>
      <xdr:row>14</xdr:row>
      <xdr:rowOff>1362075</xdr:rowOff>
    </xdr:to>
    <xdr:pic>
      <xdr:nvPicPr>
        <xdr:cNvPr id="42" name="Obraz 41">
          <a:extLst>
            <a:ext uri="{FF2B5EF4-FFF2-40B4-BE49-F238E27FC236}">
              <a16:creationId xmlns:a16="http://schemas.microsoft.com/office/drawing/2014/main" id="{48E91A44-5EF4-5AAD-97AC-510D964F33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286125" y="7353301"/>
          <a:ext cx="2152650" cy="1257299"/>
        </a:xfrm>
        <a:prstGeom prst="rect">
          <a:avLst/>
        </a:prstGeom>
      </xdr:spPr>
    </xdr:pic>
    <xdr:clientData/>
  </xdr:twoCellAnchor>
  <xdr:twoCellAnchor editAs="oneCell">
    <xdr:from>
      <xdr:col>4</xdr:col>
      <xdr:colOff>95249</xdr:colOff>
      <xdr:row>16</xdr:row>
      <xdr:rowOff>95250</xdr:rowOff>
    </xdr:from>
    <xdr:to>
      <xdr:col>4</xdr:col>
      <xdr:colOff>1733550</xdr:colOff>
      <xdr:row>16</xdr:row>
      <xdr:rowOff>2324100</xdr:rowOff>
    </xdr:to>
    <xdr:pic>
      <xdr:nvPicPr>
        <xdr:cNvPr id="43" name="Obraz 42">
          <a:extLst>
            <a:ext uri="{FF2B5EF4-FFF2-40B4-BE49-F238E27FC236}">
              <a16:creationId xmlns:a16="http://schemas.microsoft.com/office/drawing/2014/main" id="{D15CC627-2CC7-B6E1-0B73-6F12D73F5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14699" y="9667875"/>
          <a:ext cx="1638301" cy="22288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171450</xdr:colOff>
      <xdr:row>15</xdr:row>
      <xdr:rowOff>178592</xdr:rowOff>
    </xdr:from>
    <xdr:to>
      <xdr:col>4</xdr:col>
      <xdr:colOff>2079854</xdr:colOff>
      <xdr:row>15</xdr:row>
      <xdr:rowOff>1514475</xdr:rowOff>
    </xdr:to>
    <xdr:pic>
      <xdr:nvPicPr>
        <xdr:cNvPr id="44" name="Obraz 43">
          <a:extLst>
            <a:ext uri="{FF2B5EF4-FFF2-40B4-BE49-F238E27FC236}">
              <a16:creationId xmlns:a16="http://schemas.microsoft.com/office/drawing/2014/main" id="{EE636F86-E966-429A-F713-06450EE4F9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2825" y="9024936"/>
          <a:ext cx="1908404" cy="133588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523875</xdr:colOff>
      <xdr:row>17</xdr:row>
      <xdr:rowOff>23812</xdr:rowOff>
    </xdr:from>
    <xdr:to>
      <xdr:col>4</xdr:col>
      <xdr:colOff>1738312</xdr:colOff>
      <xdr:row>17</xdr:row>
      <xdr:rowOff>1719262</xdr:rowOff>
    </xdr:to>
    <xdr:pic>
      <xdr:nvPicPr>
        <xdr:cNvPr id="45" name="Obraz 44">
          <a:extLst>
            <a:ext uri="{FF2B5EF4-FFF2-40B4-BE49-F238E27FC236}">
              <a16:creationId xmlns:a16="http://schemas.microsoft.com/office/drawing/2014/main" id="{A981546B-1C0A-4638-8FD0-34A6EB817F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0" y="12906375"/>
          <a:ext cx="1214437" cy="1695450"/>
        </a:xfrm>
        <a:prstGeom prst="rect">
          <a:avLst/>
        </a:prstGeom>
      </xdr:spPr>
    </xdr:pic>
    <xdr:clientData/>
  </xdr:twoCellAnchor>
  <xdr:twoCellAnchor editAs="oneCell">
    <xdr:from>
      <xdr:col>4</xdr:col>
      <xdr:colOff>261936</xdr:colOff>
      <xdr:row>18</xdr:row>
      <xdr:rowOff>248800</xdr:rowOff>
    </xdr:from>
    <xdr:to>
      <xdr:col>4</xdr:col>
      <xdr:colOff>2138361</xdr:colOff>
      <xdr:row>18</xdr:row>
      <xdr:rowOff>2319338</xdr:rowOff>
    </xdr:to>
    <xdr:pic>
      <xdr:nvPicPr>
        <xdr:cNvPr id="46" name="Obraz 45">
          <a:extLst>
            <a:ext uri="{FF2B5EF4-FFF2-40B4-BE49-F238E27FC236}">
              <a16:creationId xmlns:a16="http://schemas.microsoft.com/office/drawing/2014/main" id="{F2373DC3-4F06-C2AD-1F3B-A5F54521BE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643311" y="14869675"/>
          <a:ext cx="1876425" cy="2070538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19</xdr:row>
      <xdr:rowOff>416568</xdr:rowOff>
    </xdr:from>
    <xdr:to>
      <xdr:col>4</xdr:col>
      <xdr:colOff>2262187</xdr:colOff>
      <xdr:row>19</xdr:row>
      <xdr:rowOff>2538411</xdr:rowOff>
    </xdr:to>
    <xdr:pic>
      <xdr:nvPicPr>
        <xdr:cNvPr id="48" name="Obraz 47">
          <a:extLst>
            <a:ext uri="{FF2B5EF4-FFF2-40B4-BE49-F238E27FC236}">
              <a16:creationId xmlns:a16="http://schemas.microsoft.com/office/drawing/2014/main" id="{43496499-022D-6862-AAA1-8917CF96EE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0" y="17585381"/>
          <a:ext cx="2214562" cy="212184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133349</xdr:colOff>
      <xdr:row>20</xdr:row>
      <xdr:rowOff>1</xdr:rowOff>
    </xdr:from>
    <xdr:to>
      <xdr:col>4</xdr:col>
      <xdr:colOff>2305050</xdr:colOff>
      <xdr:row>20</xdr:row>
      <xdr:rowOff>1162051</xdr:rowOff>
    </xdr:to>
    <xdr:pic>
      <xdr:nvPicPr>
        <xdr:cNvPr id="49" name="Obraz 48">
          <a:extLst>
            <a:ext uri="{FF2B5EF4-FFF2-40B4-BE49-F238E27FC236}">
              <a16:creationId xmlns:a16="http://schemas.microsoft.com/office/drawing/2014/main" id="{D5066299-E9BD-AB9F-9F06-F984728A83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352799" y="20145376"/>
          <a:ext cx="2228851" cy="116205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21</xdr:row>
      <xdr:rowOff>0</xdr:rowOff>
    </xdr:from>
    <xdr:to>
      <xdr:col>5</xdr:col>
      <xdr:colOff>0</xdr:colOff>
      <xdr:row>21</xdr:row>
      <xdr:rowOff>2028825</xdr:rowOff>
    </xdr:to>
    <xdr:pic>
      <xdr:nvPicPr>
        <xdr:cNvPr id="50" name="Obraz 49">
          <a:extLst>
            <a:ext uri="{FF2B5EF4-FFF2-40B4-BE49-F238E27FC236}">
              <a16:creationId xmlns:a16="http://schemas.microsoft.com/office/drawing/2014/main" id="{E8D1A52C-F276-9E8C-9892-4ED592833F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219450" y="21421725"/>
          <a:ext cx="2371725" cy="202882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2305050</xdr:colOff>
      <xdr:row>22</xdr:row>
      <xdr:rowOff>1724025</xdr:rowOff>
    </xdr:to>
    <xdr:pic>
      <xdr:nvPicPr>
        <xdr:cNvPr id="51" name="Obraz 50">
          <a:extLst>
            <a:ext uri="{FF2B5EF4-FFF2-40B4-BE49-F238E27FC236}">
              <a16:creationId xmlns:a16="http://schemas.microsoft.com/office/drawing/2014/main" id="{39C3AA59-95B8-61D1-19CE-72972325F3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219450" y="24279225"/>
          <a:ext cx="2305050" cy="172402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23</xdr:row>
      <xdr:rowOff>238124</xdr:rowOff>
    </xdr:from>
    <xdr:to>
      <xdr:col>4</xdr:col>
      <xdr:colOff>2200275</xdr:colOff>
      <xdr:row>23</xdr:row>
      <xdr:rowOff>2762249</xdr:rowOff>
    </xdr:to>
    <xdr:pic>
      <xdr:nvPicPr>
        <xdr:cNvPr id="52" name="Obraz 51">
          <a:extLst>
            <a:ext uri="{FF2B5EF4-FFF2-40B4-BE49-F238E27FC236}">
              <a16:creationId xmlns:a16="http://schemas.microsoft.com/office/drawing/2014/main" id="{B7CC1079-3A62-5402-66B7-50CF3453C8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305175" y="26174699"/>
          <a:ext cx="2114550" cy="2524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>
    <tabColor rgb="FF92D050"/>
    <pageSetUpPr fitToPage="1"/>
  </sheetPr>
  <dimension ref="A1:I277"/>
  <sheetViews>
    <sheetView tabSelected="1" topLeftCell="A22" zoomScale="80" zoomScaleNormal="80" zoomScaleSheetLayoutView="80" workbookViewId="0">
      <selection activeCell="C10" sqref="C10"/>
    </sheetView>
  </sheetViews>
  <sheetFormatPr defaultRowHeight="15" x14ac:dyDescent="0.25"/>
  <cols>
    <col min="1" max="1" width="0.7109375" style="2" customWidth="1"/>
    <col min="2" max="2" width="4.42578125" customWidth="1"/>
    <col min="3" max="3" width="25.140625" customWidth="1"/>
    <col min="4" max="4" width="20.42578125" customWidth="1"/>
    <col min="5" max="5" width="34.5703125" customWidth="1"/>
    <col min="6" max="6" width="8.7109375" customWidth="1"/>
    <col min="7" max="7" width="41.42578125" style="3" hidden="1" customWidth="1"/>
    <col min="8" max="8" width="13.28515625" style="3" customWidth="1"/>
    <col min="9" max="9" width="10.5703125" customWidth="1"/>
  </cols>
  <sheetData>
    <row r="1" spans="1:9" ht="14.45" customHeight="1" x14ac:dyDescent="0.25">
      <c r="G1"/>
      <c r="H1"/>
    </row>
    <row r="2" spans="1:9" x14ac:dyDescent="0.25">
      <c r="G2"/>
      <c r="H2"/>
    </row>
    <row r="3" spans="1:9" ht="18.75" x14ac:dyDescent="0.3">
      <c r="C3" s="15" t="s">
        <v>28</v>
      </c>
      <c r="G3"/>
      <c r="H3"/>
    </row>
    <row r="4" spans="1:9" x14ac:dyDescent="0.25">
      <c r="G4"/>
      <c r="H4"/>
    </row>
    <row r="5" spans="1:9" x14ac:dyDescent="0.25">
      <c r="B5" s="1"/>
      <c r="C5" s="1"/>
      <c r="D5" s="1"/>
      <c r="E5" s="1"/>
      <c r="G5"/>
      <c r="H5"/>
    </row>
    <row r="6" spans="1:9" ht="15.75" x14ac:dyDescent="0.25">
      <c r="B6" s="6"/>
      <c r="C6" s="6"/>
      <c r="D6" s="6"/>
      <c r="E6" s="6"/>
      <c r="G6"/>
      <c r="H6"/>
    </row>
    <row r="7" spans="1:9" x14ac:dyDescent="0.25">
      <c r="C7" s="21" t="s">
        <v>29</v>
      </c>
      <c r="D7" s="21"/>
      <c r="E7" s="21"/>
      <c r="F7" s="21"/>
      <c r="G7" s="21"/>
      <c r="H7" s="21"/>
      <c r="I7" s="21"/>
    </row>
    <row r="8" spans="1:9" x14ac:dyDescent="0.25">
      <c r="C8" s="21"/>
      <c r="D8" s="21"/>
      <c r="E8" s="21"/>
      <c r="F8" s="21"/>
      <c r="G8" s="21"/>
      <c r="H8" s="21"/>
      <c r="I8" s="21"/>
    </row>
    <row r="9" spans="1:9" x14ac:dyDescent="0.25">
      <c r="G9" s="4"/>
      <c r="H9" s="4"/>
    </row>
    <row r="10" spans="1:9" ht="45" x14ac:dyDescent="0.25">
      <c r="A10" s="7"/>
      <c r="B10" s="8" t="s">
        <v>0</v>
      </c>
      <c r="C10" s="8" t="s">
        <v>9</v>
      </c>
      <c r="D10" s="8" t="s">
        <v>3</v>
      </c>
      <c r="E10" s="8" t="s">
        <v>4</v>
      </c>
      <c r="F10" s="8" t="s">
        <v>1</v>
      </c>
      <c r="G10" s="9" t="s">
        <v>2</v>
      </c>
      <c r="H10" s="10" t="s">
        <v>6</v>
      </c>
      <c r="I10" s="10" t="s">
        <v>7</v>
      </c>
    </row>
    <row r="11" spans="1:9" x14ac:dyDescent="0.25">
      <c r="A11" s="7"/>
      <c r="B11" s="13"/>
      <c r="C11" s="13"/>
      <c r="D11" s="13"/>
      <c r="E11" s="13"/>
      <c r="F11" s="13"/>
      <c r="G11" s="14"/>
      <c r="H11" s="13"/>
      <c r="I11" s="13"/>
    </row>
    <row r="12" spans="1:9" ht="170.25" customHeight="1" x14ac:dyDescent="0.25">
      <c r="A12" s="7"/>
      <c r="B12" s="13">
        <v>1</v>
      </c>
      <c r="C12" s="8" t="s">
        <v>10</v>
      </c>
      <c r="D12" s="10" t="s">
        <v>22</v>
      </c>
      <c r="E12" s="10"/>
      <c r="F12" s="16">
        <v>14</v>
      </c>
      <c r="G12" s="9"/>
      <c r="H12" s="19"/>
      <c r="I12" s="20">
        <f>ROUND(H12*F12,2)</f>
        <v>0</v>
      </c>
    </row>
    <row r="13" spans="1:9" ht="119.25" customHeight="1" x14ac:dyDescent="0.25">
      <c r="A13" s="7"/>
      <c r="B13" s="13">
        <f>B12+1</f>
        <v>2</v>
      </c>
      <c r="C13" s="8" t="s">
        <v>11</v>
      </c>
      <c r="D13" s="10" t="s">
        <v>23</v>
      </c>
      <c r="E13" s="8"/>
      <c r="F13" s="16">
        <v>3</v>
      </c>
      <c r="G13" s="9"/>
      <c r="H13" s="19"/>
      <c r="I13" s="20">
        <f>ROUND(H13*F13,2)</f>
        <v>0</v>
      </c>
    </row>
    <row r="14" spans="1:9" ht="95.25" customHeight="1" x14ac:dyDescent="0.25">
      <c r="A14" s="7"/>
      <c r="B14" s="13">
        <f>B13+1</f>
        <v>3</v>
      </c>
      <c r="C14" s="8" t="s">
        <v>12</v>
      </c>
      <c r="D14" s="10" t="s">
        <v>23</v>
      </c>
      <c r="E14" s="8"/>
      <c r="F14" s="16">
        <v>1</v>
      </c>
      <c r="G14" s="9"/>
      <c r="H14" s="19"/>
      <c r="I14" s="20">
        <f t="shared" ref="I14:I24" si="0">ROUND(H14*F14,2)</f>
        <v>0</v>
      </c>
    </row>
    <row r="15" spans="1:9" ht="112.5" customHeight="1" x14ac:dyDescent="0.25">
      <c r="A15" s="7"/>
      <c r="B15" s="13">
        <f t="shared" ref="B15:B17" si="1">B14+1</f>
        <v>4</v>
      </c>
      <c r="C15" s="8" t="s">
        <v>13</v>
      </c>
      <c r="D15" s="10" t="s">
        <v>24</v>
      </c>
      <c r="E15" s="8"/>
      <c r="F15" s="16">
        <v>7</v>
      </c>
      <c r="G15" s="9"/>
      <c r="H15" s="19"/>
      <c r="I15" s="20">
        <f t="shared" si="0"/>
        <v>0</v>
      </c>
    </row>
    <row r="16" spans="1:9" ht="128.44999999999999" customHeight="1" x14ac:dyDescent="0.25">
      <c r="A16" s="7"/>
      <c r="B16" s="13">
        <v>5</v>
      </c>
      <c r="C16" s="8" t="s">
        <v>14</v>
      </c>
      <c r="D16" s="10" t="s">
        <v>25</v>
      </c>
      <c r="E16" s="8"/>
      <c r="F16" s="16">
        <v>1</v>
      </c>
      <c r="G16" s="9"/>
      <c r="H16" s="19"/>
      <c r="I16" s="20">
        <f t="shared" si="0"/>
        <v>0</v>
      </c>
    </row>
    <row r="17" spans="1:9" ht="189" customHeight="1" x14ac:dyDescent="0.25">
      <c r="A17" s="7"/>
      <c r="B17" s="13">
        <f t="shared" si="1"/>
        <v>6</v>
      </c>
      <c r="C17" s="8" t="s">
        <v>15</v>
      </c>
      <c r="D17" s="10" t="s">
        <v>25</v>
      </c>
      <c r="E17" s="8"/>
      <c r="F17" s="16">
        <v>12</v>
      </c>
      <c r="G17" s="9"/>
      <c r="H17" s="19"/>
      <c r="I17" s="20">
        <f t="shared" si="0"/>
        <v>0</v>
      </c>
    </row>
    <row r="18" spans="1:9" ht="136.5" customHeight="1" x14ac:dyDescent="0.25">
      <c r="A18" s="7"/>
      <c r="B18" s="13">
        <v>7</v>
      </c>
      <c r="C18" s="8" t="s">
        <v>16</v>
      </c>
      <c r="D18" s="10" t="s">
        <v>26</v>
      </c>
      <c r="E18" s="8"/>
      <c r="F18" s="16">
        <v>5</v>
      </c>
      <c r="G18" s="9"/>
      <c r="H18" s="19"/>
      <c r="I18" s="20">
        <f t="shared" si="0"/>
        <v>0</v>
      </c>
    </row>
    <row r="19" spans="1:9" ht="201.6" customHeight="1" x14ac:dyDescent="0.25">
      <c r="A19" s="7"/>
      <c r="B19" s="13">
        <v>8</v>
      </c>
      <c r="C19" s="8" t="s">
        <v>17</v>
      </c>
      <c r="D19" s="10" t="s">
        <v>23</v>
      </c>
      <c r="E19" s="8"/>
      <c r="F19" s="16">
        <v>4</v>
      </c>
      <c r="G19" s="9"/>
      <c r="H19" s="19"/>
      <c r="I19" s="20">
        <f t="shared" si="0"/>
        <v>0</v>
      </c>
    </row>
    <row r="20" spans="1:9" ht="247.9" customHeight="1" x14ac:dyDescent="0.25">
      <c r="A20" s="7"/>
      <c r="B20" s="13">
        <v>9</v>
      </c>
      <c r="C20" s="8" t="s">
        <v>12</v>
      </c>
      <c r="D20" s="10" t="s">
        <v>27</v>
      </c>
      <c r="E20" s="8"/>
      <c r="F20" s="16">
        <v>1</v>
      </c>
      <c r="G20" s="9"/>
      <c r="H20" s="19"/>
      <c r="I20" s="20">
        <f t="shared" si="0"/>
        <v>0</v>
      </c>
    </row>
    <row r="21" spans="1:9" ht="100.5" customHeight="1" x14ac:dyDescent="0.25">
      <c r="A21" s="7"/>
      <c r="B21" s="13">
        <v>10</v>
      </c>
      <c r="C21" s="8" t="s">
        <v>21</v>
      </c>
      <c r="D21" s="10"/>
      <c r="E21" s="8"/>
      <c r="F21" s="16">
        <v>1</v>
      </c>
      <c r="G21" s="9"/>
      <c r="H21" s="19"/>
      <c r="I21" s="20">
        <f t="shared" si="0"/>
        <v>0</v>
      </c>
    </row>
    <row r="22" spans="1:9" ht="171.75" customHeight="1" x14ac:dyDescent="0.25">
      <c r="A22" s="7"/>
      <c r="B22" s="13">
        <v>11</v>
      </c>
      <c r="C22" s="8" t="s">
        <v>19</v>
      </c>
      <c r="D22" s="10" t="s">
        <v>23</v>
      </c>
      <c r="E22" s="8"/>
      <c r="F22" s="16">
        <v>1</v>
      </c>
      <c r="G22" s="9"/>
      <c r="H22" s="19"/>
      <c r="I22" s="20">
        <f t="shared" si="0"/>
        <v>0</v>
      </c>
    </row>
    <row r="23" spans="1:9" ht="148.9" customHeight="1" x14ac:dyDescent="0.25">
      <c r="A23" s="12" t="s">
        <v>5</v>
      </c>
      <c r="B23" s="13">
        <v>12</v>
      </c>
      <c r="C23" s="8" t="s">
        <v>18</v>
      </c>
      <c r="D23" s="10" t="s">
        <v>23</v>
      </c>
      <c r="E23" s="8"/>
      <c r="F23" s="16">
        <v>1</v>
      </c>
      <c r="G23" s="9"/>
      <c r="H23" s="19"/>
      <c r="I23" s="20">
        <f t="shared" si="0"/>
        <v>0</v>
      </c>
    </row>
    <row r="24" spans="1:9" ht="252.6" customHeight="1" x14ac:dyDescent="0.25">
      <c r="A24" s="12"/>
      <c r="B24" s="13">
        <v>13</v>
      </c>
      <c r="C24" s="8" t="s">
        <v>20</v>
      </c>
      <c r="D24" s="10" t="s">
        <v>23</v>
      </c>
      <c r="E24" s="8"/>
      <c r="F24" s="16">
        <v>6</v>
      </c>
      <c r="G24" s="9"/>
      <c r="H24" s="19"/>
      <c r="I24" s="20">
        <f t="shared" si="0"/>
        <v>0</v>
      </c>
    </row>
    <row r="25" spans="1:9" ht="18.75" x14ac:dyDescent="0.3">
      <c r="E25" s="22" t="s">
        <v>30</v>
      </c>
      <c r="F25" s="23"/>
      <c r="G25" s="23"/>
      <c r="H25" s="23"/>
      <c r="I25" s="19">
        <f>SUM(I12:I24)</f>
        <v>0</v>
      </c>
    </row>
    <row r="26" spans="1:9" ht="18.75" x14ac:dyDescent="0.3">
      <c r="E26" s="24" t="s">
        <v>31</v>
      </c>
      <c r="F26" s="25"/>
      <c r="G26" s="25"/>
      <c r="H26" s="26"/>
      <c r="I26" s="19">
        <f>I25*0.23</f>
        <v>0</v>
      </c>
    </row>
    <row r="27" spans="1:9" ht="18.75" x14ac:dyDescent="0.3">
      <c r="B27" s="1"/>
      <c r="C27" s="1"/>
      <c r="D27" s="1"/>
      <c r="E27" s="22" t="s">
        <v>8</v>
      </c>
      <c r="F27" s="23"/>
      <c r="G27" s="23"/>
      <c r="H27" s="23"/>
      <c r="I27" s="19">
        <f>I25+I26</f>
        <v>0</v>
      </c>
    </row>
    <row r="28" spans="1:9" ht="18.75" x14ac:dyDescent="0.3">
      <c r="B28" s="11"/>
      <c r="C28" s="11"/>
      <c r="D28" s="11"/>
      <c r="E28" s="15"/>
      <c r="G28"/>
      <c r="H28"/>
    </row>
    <row r="29" spans="1:9" x14ac:dyDescent="0.25">
      <c r="E29" s="17"/>
      <c r="G29" s="5"/>
      <c r="H29" s="5"/>
    </row>
    <row r="30" spans="1:9" x14ac:dyDescent="0.25">
      <c r="B30" s="1"/>
      <c r="C30" s="1"/>
      <c r="D30" s="1"/>
      <c r="E30" s="11"/>
      <c r="F30" s="27" t="s">
        <v>32</v>
      </c>
      <c r="G30" s="27"/>
      <c r="H30" s="27"/>
      <c r="I30" s="27"/>
    </row>
    <row r="31" spans="1:9" x14ac:dyDescent="0.25">
      <c r="B31" s="11"/>
      <c r="C31" s="11"/>
      <c r="D31" s="11"/>
      <c r="E31" s="18"/>
      <c r="F31" s="27"/>
      <c r="G31" s="27"/>
      <c r="H31" s="27"/>
      <c r="I31" s="27"/>
    </row>
    <row r="32" spans="1:9" ht="64.5" customHeight="1" x14ac:dyDescent="0.25">
      <c r="E32" s="17"/>
      <c r="F32" s="27"/>
      <c r="G32" s="27"/>
      <c r="H32" s="27"/>
      <c r="I32" s="27"/>
    </row>
    <row r="33" spans="6:8" x14ac:dyDescent="0.25">
      <c r="G33"/>
      <c r="H33"/>
    </row>
    <row r="34" spans="6:8" x14ac:dyDescent="0.25">
      <c r="F34" s="5"/>
      <c r="G34"/>
      <c r="H34"/>
    </row>
    <row r="35" spans="6:8" x14ac:dyDescent="0.25">
      <c r="G35"/>
      <c r="H35"/>
    </row>
    <row r="36" spans="6:8" x14ac:dyDescent="0.25">
      <c r="G36"/>
      <c r="H36"/>
    </row>
    <row r="37" spans="6:8" x14ac:dyDescent="0.25">
      <c r="G37"/>
      <c r="H37"/>
    </row>
    <row r="38" spans="6:8" x14ac:dyDescent="0.25">
      <c r="G38"/>
      <c r="H38"/>
    </row>
    <row r="39" spans="6:8" x14ac:dyDescent="0.25">
      <c r="G39"/>
      <c r="H39"/>
    </row>
    <row r="41" spans="6:8" x14ac:dyDescent="0.25">
      <c r="G41"/>
      <c r="H41"/>
    </row>
    <row r="42" spans="6:8" x14ac:dyDescent="0.25">
      <c r="G42"/>
      <c r="H42"/>
    </row>
    <row r="43" spans="6:8" x14ac:dyDescent="0.25">
      <c r="G43"/>
      <c r="H43"/>
    </row>
    <row r="44" spans="6:8" x14ac:dyDescent="0.25">
      <c r="G44"/>
      <c r="H44"/>
    </row>
    <row r="45" spans="6:8" x14ac:dyDescent="0.25">
      <c r="G45"/>
      <c r="H45"/>
    </row>
    <row r="46" spans="6:8" x14ac:dyDescent="0.25">
      <c r="G46"/>
      <c r="H46"/>
    </row>
    <row r="47" spans="6:8" x14ac:dyDescent="0.25">
      <c r="G47"/>
      <c r="H47"/>
    </row>
    <row r="48" spans="6:8" x14ac:dyDescent="0.25">
      <c r="G48"/>
      <c r="H48"/>
    </row>
    <row r="49" spans="7:8" x14ac:dyDescent="0.25">
      <c r="G49"/>
      <c r="H49"/>
    </row>
    <row r="50" spans="7:8" x14ac:dyDescent="0.25">
      <c r="G50"/>
      <c r="H50"/>
    </row>
    <row r="51" spans="7:8" x14ac:dyDescent="0.25">
      <c r="G51"/>
      <c r="H51"/>
    </row>
    <row r="52" spans="7:8" x14ac:dyDescent="0.25">
      <c r="G52"/>
      <c r="H52"/>
    </row>
    <row r="53" spans="7:8" x14ac:dyDescent="0.25">
      <c r="G53"/>
      <c r="H53"/>
    </row>
    <row r="54" spans="7:8" x14ac:dyDescent="0.25">
      <c r="G54"/>
      <c r="H54"/>
    </row>
    <row r="55" spans="7:8" x14ac:dyDescent="0.25">
      <c r="G55"/>
      <c r="H55"/>
    </row>
    <row r="56" spans="7:8" x14ac:dyDescent="0.25">
      <c r="G56"/>
      <c r="H56"/>
    </row>
    <row r="57" spans="7:8" x14ac:dyDescent="0.25">
      <c r="G57"/>
      <c r="H57"/>
    </row>
    <row r="58" spans="7:8" x14ac:dyDescent="0.25">
      <c r="G58"/>
      <c r="H58"/>
    </row>
    <row r="59" spans="7:8" x14ac:dyDescent="0.25">
      <c r="G59"/>
      <c r="H59"/>
    </row>
    <row r="60" spans="7:8" x14ac:dyDescent="0.25">
      <c r="G60"/>
      <c r="H60"/>
    </row>
    <row r="61" spans="7:8" x14ac:dyDescent="0.25">
      <c r="G61"/>
      <c r="H61"/>
    </row>
    <row r="62" spans="7:8" x14ac:dyDescent="0.25">
      <c r="G62"/>
      <c r="H62"/>
    </row>
    <row r="63" spans="7:8" x14ac:dyDescent="0.25">
      <c r="G63"/>
      <c r="H63"/>
    </row>
    <row r="64" spans="7:8" x14ac:dyDescent="0.25">
      <c r="G64"/>
      <c r="H64"/>
    </row>
    <row r="65" spans="7:8" x14ac:dyDescent="0.25">
      <c r="G65"/>
      <c r="H65"/>
    </row>
    <row r="66" spans="7:8" x14ac:dyDescent="0.25">
      <c r="G66"/>
      <c r="H66"/>
    </row>
    <row r="67" spans="7:8" x14ac:dyDescent="0.25">
      <c r="G67"/>
      <c r="H67"/>
    </row>
    <row r="68" spans="7:8" x14ac:dyDescent="0.25">
      <c r="G68"/>
      <c r="H68"/>
    </row>
    <row r="69" spans="7:8" x14ac:dyDescent="0.25">
      <c r="G69"/>
      <c r="H69"/>
    </row>
    <row r="70" spans="7:8" x14ac:dyDescent="0.25">
      <c r="G70"/>
      <c r="H70"/>
    </row>
    <row r="71" spans="7:8" x14ac:dyDescent="0.25">
      <c r="G71"/>
      <c r="H71"/>
    </row>
    <row r="72" spans="7:8" x14ac:dyDescent="0.25">
      <c r="G72"/>
      <c r="H72"/>
    </row>
    <row r="73" spans="7:8" x14ac:dyDescent="0.25">
      <c r="G73"/>
      <c r="H73"/>
    </row>
    <row r="74" spans="7:8" x14ac:dyDescent="0.25">
      <c r="G74"/>
      <c r="H74"/>
    </row>
    <row r="75" spans="7:8" x14ac:dyDescent="0.25">
      <c r="G75"/>
      <c r="H75"/>
    </row>
    <row r="76" spans="7:8" x14ac:dyDescent="0.25">
      <c r="G76"/>
      <c r="H76"/>
    </row>
    <row r="77" spans="7:8" x14ac:dyDescent="0.25">
      <c r="G77"/>
      <c r="H77"/>
    </row>
    <row r="78" spans="7:8" x14ac:dyDescent="0.25">
      <c r="G78"/>
      <c r="H78"/>
    </row>
    <row r="79" spans="7:8" x14ac:dyDescent="0.25">
      <c r="G79"/>
      <c r="H79"/>
    </row>
    <row r="80" spans="7:8" x14ac:dyDescent="0.25">
      <c r="G80"/>
      <c r="H80"/>
    </row>
    <row r="81" spans="7:8" x14ac:dyDescent="0.25">
      <c r="G81"/>
      <c r="H81"/>
    </row>
    <row r="82" spans="7:8" x14ac:dyDescent="0.25">
      <c r="G82"/>
      <c r="H82"/>
    </row>
    <row r="83" spans="7:8" x14ac:dyDescent="0.25">
      <c r="G83"/>
      <c r="H83"/>
    </row>
    <row r="84" spans="7:8" x14ac:dyDescent="0.25">
      <c r="G84"/>
      <c r="H84"/>
    </row>
    <row r="85" spans="7:8" x14ac:dyDescent="0.25">
      <c r="G85"/>
      <c r="H85"/>
    </row>
    <row r="86" spans="7:8" x14ac:dyDescent="0.25">
      <c r="G86"/>
      <c r="H86"/>
    </row>
    <row r="87" spans="7:8" x14ac:dyDescent="0.25">
      <c r="G87"/>
      <c r="H87"/>
    </row>
    <row r="88" spans="7:8" x14ac:dyDescent="0.25">
      <c r="G88"/>
      <c r="H88"/>
    </row>
    <row r="89" spans="7:8" x14ac:dyDescent="0.25">
      <c r="G89"/>
      <c r="H89"/>
    </row>
    <row r="90" spans="7:8" x14ac:dyDescent="0.25">
      <c r="G90"/>
      <c r="H90"/>
    </row>
    <row r="91" spans="7:8" x14ac:dyDescent="0.25">
      <c r="G91"/>
      <c r="H91"/>
    </row>
    <row r="92" spans="7:8" x14ac:dyDescent="0.25">
      <c r="G92"/>
      <c r="H92"/>
    </row>
    <row r="93" spans="7:8" x14ac:dyDescent="0.25">
      <c r="G93"/>
      <c r="H93"/>
    </row>
    <row r="94" spans="7:8" x14ac:dyDescent="0.25">
      <c r="G94"/>
      <c r="H94"/>
    </row>
    <row r="95" spans="7:8" x14ac:dyDescent="0.25">
      <c r="G95"/>
      <c r="H95"/>
    </row>
    <row r="96" spans="7:8" x14ac:dyDescent="0.25">
      <c r="G96"/>
      <c r="H96"/>
    </row>
    <row r="97" spans="7:8" x14ac:dyDescent="0.25">
      <c r="G97"/>
      <c r="H97"/>
    </row>
    <row r="98" spans="7:8" x14ac:dyDescent="0.25">
      <c r="G98"/>
      <c r="H98"/>
    </row>
    <row r="99" spans="7:8" x14ac:dyDescent="0.25">
      <c r="G99"/>
      <c r="H99"/>
    </row>
    <row r="100" spans="7:8" x14ac:dyDescent="0.25">
      <c r="G100"/>
      <c r="H100"/>
    </row>
    <row r="101" spans="7:8" x14ac:dyDescent="0.25">
      <c r="G101"/>
      <c r="H101"/>
    </row>
    <row r="102" spans="7:8" x14ac:dyDescent="0.25">
      <c r="G102"/>
      <c r="H102"/>
    </row>
    <row r="103" spans="7:8" x14ac:dyDescent="0.25">
      <c r="G103"/>
      <c r="H103"/>
    </row>
    <row r="104" spans="7:8" x14ac:dyDescent="0.25">
      <c r="G104"/>
      <c r="H104"/>
    </row>
    <row r="105" spans="7:8" x14ac:dyDescent="0.25">
      <c r="G105"/>
      <c r="H105"/>
    </row>
    <row r="106" spans="7:8" x14ac:dyDescent="0.25">
      <c r="G106"/>
      <c r="H106"/>
    </row>
    <row r="107" spans="7:8" x14ac:dyDescent="0.25">
      <c r="G107"/>
      <c r="H107"/>
    </row>
    <row r="108" spans="7:8" x14ac:dyDescent="0.25">
      <c r="G108"/>
      <c r="H108"/>
    </row>
    <row r="109" spans="7:8" x14ac:dyDescent="0.25">
      <c r="G109"/>
      <c r="H109"/>
    </row>
    <row r="110" spans="7:8" x14ac:dyDescent="0.25">
      <c r="G110"/>
      <c r="H110"/>
    </row>
    <row r="111" spans="7:8" x14ac:dyDescent="0.25">
      <c r="G111"/>
      <c r="H111"/>
    </row>
    <row r="112" spans="7:8" x14ac:dyDescent="0.25">
      <c r="G112"/>
      <c r="H112"/>
    </row>
    <row r="113" spans="7:8" x14ac:dyDescent="0.25">
      <c r="G113"/>
      <c r="H113"/>
    </row>
    <row r="114" spans="7:8" x14ac:dyDescent="0.25">
      <c r="G114"/>
      <c r="H114"/>
    </row>
    <row r="115" spans="7:8" x14ac:dyDescent="0.25">
      <c r="G115"/>
      <c r="H115"/>
    </row>
    <row r="116" spans="7:8" x14ac:dyDescent="0.25">
      <c r="G116"/>
      <c r="H116"/>
    </row>
    <row r="117" spans="7:8" x14ac:dyDescent="0.25">
      <c r="G117"/>
      <c r="H117"/>
    </row>
    <row r="118" spans="7:8" x14ac:dyDescent="0.25">
      <c r="G118"/>
      <c r="H118"/>
    </row>
    <row r="119" spans="7:8" x14ac:dyDescent="0.25">
      <c r="G119"/>
      <c r="H119"/>
    </row>
    <row r="120" spans="7:8" x14ac:dyDescent="0.25">
      <c r="G120"/>
      <c r="H120"/>
    </row>
    <row r="121" spans="7:8" x14ac:dyDescent="0.25">
      <c r="G121"/>
      <c r="H121"/>
    </row>
    <row r="122" spans="7:8" x14ac:dyDescent="0.25">
      <c r="G122"/>
      <c r="H122"/>
    </row>
    <row r="123" spans="7:8" x14ac:dyDescent="0.25">
      <c r="G123"/>
      <c r="H123"/>
    </row>
    <row r="124" spans="7:8" x14ac:dyDescent="0.25">
      <c r="G124"/>
      <c r="H124"/>
    </row>
    <row r="125" spans="7:8" x14ac:dyDescent="0.25">
      <c r="G125"/>
      <c r="H125"/>
    </row>
    <row r="126" spans="7:8" x14ac:dyDescent="0.25">
      <c r="G126"/>
      <c r="H126"/>
    </row>
    <row r="127" spans="7:8" x14ac:dyDescent="0.25">
      <c r="G127"/>
      <c r="H127"/>
    </row>
    <row r="128" spans="7:8" x14ac:dyDescent="0.25">
      <c r="G128"/>
      <c r="H128"/>
    </row>
    <row r="129" spans="7:8" x14ac:dyDescent="0.25">
      <c r="G129"/>
      <c r="H129"/>
    </row>
    <row r="130" spans="7:8" x14ac:dyDescent="0.25">
      <c r="G130"/>
      <c r="H130"/>
    </row>
    <row r="131" spans="7:8" x14ac:dyDescent="0.25">
      <c r="G131"/>
      <c r="H131"/>
    </row>
    <row r="132" spans="7:8" x14ac:dyDescent="0.25">
      <c r="G132"/>
      <c r="H132"/>
    </row>
    <row r="133" spans="7:8" x14ac:dyDescent="0.25">
      <c r="G133"/>
      <c r="H133"/>
    </row>
    <row r="134" spans="7:8" x14ac:dyDescent="0.25">
      <c r="G134"/>
      <c r="H134"/>
    </row>
    <row r="135" spans="7:8" x14ac:dyDescent="0.25">
      <c r="G135"/>
      <c r="H135"/>
    </row>
    <row r="136" spans="7:8" x14ac:dyDescent="0.25">
      <c r="G136"/>
      <c r="H136"/>
    </row>
    <row r="137" spans="7:8" x14ac:dyDescent="0.25">
      <c r="G137"/>
      <c r="H137"/>
    </row>
    <row r="138" spans="7:8" x14ac:dyDescent="0.25">
      <c r="G138"/>
      <c r="H138"/>
    </row>
    <row r="139" spans="7:8" x14ac:dyDescent="0.25">
      <c r="G139"/>
      <c r="H139"/>
    </row>
    <row r="140" spans="7:8" x14ac:dyDescent="0.25">
      <c r="G140"/>
      <c r="H140"/>
    </row>
    <row r="141" spans="7:8" x14ac:dyDescent="0.25">
      <c r="G141"/>
      <c r="H141"/>
    </row>
    <row r="142" spans="7:8" x14ac:dyDescent="0.25">
      <c r="G142"/>
      <c r="H142"/>
    </row>
    <row r="143" spans="7:8" x14ac:dyDescent="0.25">
      <c r="G143"/>
      <c r="H143"/>
    </row>
    <row r="144" spans="7:8" x14ac:dyDescent="0.25">
      <c r="G144"/>
      <c r="H144"/>
    </row>
    <row r="145" spans="7:8" x14ac:dyDescent="0.25">
      <c r="G145"/>
      <c r="H145"/>
    </row>
    <row r="146" spans="7:8" x14ac:dyDescent="0.25">
      <c r="G146"/>
      <c r="H146"/>
    </row>
    <row r="147" spans="7:8" x14ac:dyDescent="0.25">
      <c r="G147"/>
      <c r="H147"/>
    </row>
    <row r="148" spans="7:8" x14ac:dyDescent="0.25">
      <c r="G148"/>
      <c r="H148"/>
    </row>
    <row r="149" spans="7:8" x14ac:dyDescent="0.25">
      <c r="G149"/>
      <c r="H149"/>
    </row>
    <row r="150" spans="7:8" x14ac:dyDescent="0.25">
      <c r="G150"/>
      <c r="H150"/>
    </row>
    <row r="151" spans="7:8" x14ac:dyDescent="0.25">
      <c r="G151"/>
      <c r="H151"/>
    </row>
    <row r="152" spans="7:8" x14ac:dyDescent="0.25">
      <c r="G152"/>
      <c r="H152"/>
    </row>
    <row r="153" spans="7:8" x14ac:dyDescent="0.25">
      <c r="G153"/>
      <c r="H153"/>
    </row>
    <row r="154" spans="7:8" x14ac:dyDescent="0.25">
      <c r="G154"/>
      <c r="H154"/>
    </row>
    <row r="155" spans="7:8" x14ac:dyDescent="0.25">
      <c r="G155"/>
      <c r="H155"/>
    </row>
    <row r="156" spans="7:8" x14ac:dyDescent="0.25">
      <c r="G156"/>
      <c r="H156"/>
    </row>
    <row r="157" spans="7:8" x14ac:dyDescent="0.25">
      <c r="G157"/>
      <c r="H157"/>
    </row>
    <row r="158" spans="7:8" x14ac:dyDescent="0.25">
      <c r="G158"/>
      <c r="H158"/>
    </row>
    <row r="159" spans="7:8" x14ac:dyDescent="0.25">
      <c r="G159"/>
      <c r="H159"/>
    </row>
    <row r="160" spans="7:8" x14ac:dyDescent="0.25">
      <c r="G160"/>
      <c r="H160"/>
    </row>
    <row r="161" spans="7:8" x14ac:dyDescent="0.25">
      <c r="G161"/>
      <c r="H161"/>
    </row>
    <row r="162" spans="7:8" x14ac:dyDescent="0.25">
      <c r="G162"/>
      <c r="H162"/>
    </row>
    <row r="163" spans="7:8" x14ac:dyDescent="0.25">
      <c r="G163"/>
      <c r="H163"/>
    </row>
    <row r="164" spans="7:8" x14ac:dyDescent="0.25">
      <c r="G164"/>
      <c r="H164"/>
    </row>
    <row r="165" spans="7:8" x14ac:dyDescent="0.25">
      <c r="G165"/>
      <c r="H165"/>
    </row>
    <row r="166" spans="7:8" x14ac:dyDescent="0.25">
      <c r="G166"/>
      <c r="H166"/>
    </row>
    <row r="167" spans="7:8" x14ac:dyDescent="0.25">
      <c r="G167"/>
      <c r="H167"/>
    </row>
    <row r="168" spans="7:8" x14ac:dyDescent="0.25">
      <c r="G168"/>
      <c r="H168"/>
    </row>
    <row r="169" spans="7:8" x14ac:dyDescent="0.25">
      <c r="G169"/>
      <c r="H169"/>
    </row>
    <row r="170" spans="7:8" x14ac:dyDescent="0.25">
      <c r="G170"/>
      <c r="H170"/>
    </row>
    <row r="171" spans="7:8" x14ac:dyDescent="0.25">
      <c r="G171"/>
      <c r="H171"/>
    </row>
    <row r="172" spans="7:8" x14ac:dyDescent="0.25">
      <c r="G172"/>
      <c r="H172"/>
    </row>
    <row r="173" spans="7:8" x14ac:dyDescent="0.25">
      <c r="G173"/>
      <c r="H173"/>
    </row>
    <row r="174" spans="7:8" x14ac:dyDescent="0.25">
      <c r="G174"/>
      <c r="H174"/>
    </row>
    <row r="175" spans="7:8" x14ac:dyDescent="0.25">
      <c r="G175"/>
      <c r="H175"/>
    </row>
    <row r="176" spans="7:8" x14ac:dyDescent="0.25">
      <c r="G176"/>
      <c r="H176"/>
    </row>
    <row r="177" spans="7:8" x14ac:dyDescent="0.25">
      <c r="G177"/>
      <c r="H177"/>
    </row>
    <row r="178" spans="7:8" x14ac:dyDescent="0.25">
      <c r="G178"/>
      <c r="H178"/>
    </row>
    <row r="179" spans="7:8" x14ac:dyDescent="0.25">
      <c r="G179"/>
      <c r="H179"/>
    </row>
    <row r="180" spans="7:8" x14ac:dyDescent="0.25">
      <c r="G180"/>
      <c r="H180"/>
    </row>
    <row r="181" spans="7:8" x14ac:dyDescent="0.25">
      <c r="G181"/>
      <c r="H181"/>
    </row>
    <row r="182" spans="7:8" x14ac:dyDescent="0.25">
      <c r="G182"/>
      <c r="H182"/>
    </row>
    <row r="183" spans="7:8" x14ac:dyDescent="0.25">
      <c r="G183"/>
      <c r="H183"/>
    </row>
    <row r="184" spans="7:8" x14ac:dyDescent="0.25">
      <c r="G184"/>
      <c r="H184"/>
    </row>
    <row r="185" spans="7:8" x14ac:dyDescent="0.25">
      <c r="G185"/>
      <c r="H185"/>
    </row>
    <row r="186" spans="7:8" x14ac:dyDescent="0.25">
      <c r="G186"/>
      <c r="H186"/>
    </row>
    <row r="187" spans="7:8" x14ac:dyDescent="0.25">
      <c r="G187"/>
      <c r="H187"/>
    </row>
    <row r="188" spans="7:8" x14ac:dyDescent="0.25">
      <c r="G188"/>
      <c r="H188"/>
    </row>
    <row r="189" spans="7:8" x14ac:dyDescent="0.25">
      <c r="G189"/>
      <c r="H189"/>
    </row>
    <row r="190" spans="7:8" x14ac:dyDescent="0.25">
      <c r="G190"/>
      <c r="H190"/>
    </row>
    <row r="191" spans="7:8" x14ac:dyDescent="0.25">
      <c r="G191"/>
      <c r="H191"/>
    </row>
    <row r="192" spans="7:8" x14ac:dyDescent="0.25">
      <c r="G192"/>
      <c r="H192"/>
    </row>
    <row r="193" spans="7:8" x14ac:dyDescent="0.25">
      <c r="G193"/>
      <c r="H193"/>
    </row>
    <row r="194" spans="7:8" x14ac:dyDescent="0.25">
      <c r="G194"/>
      <c r="H194"/>
    </row>
    <row r="195" spans="7:8" x14ac:dyDescent="0.25">
      <c r="G195"/>
      <c r="H195"/>
    </row>
    <row r="196" spans="7:8" x14ac:dyDescent="0.25">
      <c r="G196"/>
      <c r="H196"/>
    </row>
    <row r="197" spans="7:8" x14ac:dyDescent="0.25">
      <c r="G197"/>
      <c r="H197"/>
    </row>
    <row r="198" spans="7:8" x14ac:dyDescent="0.25">
      <c r="G198"/>
      <c r="H198"/>
    </row>
    <row r="199" spans="7:8" x14ac:dyDescent="0.25">
      <c r="G199"/>
      <c r="H199"/>
    </row>
    <row r="200" spans="7:8" x14ac:dyDescent="0.25">
      <c r="G200"/>
      <c r="H200"/>
    </row>
    <row r="201" spans="7:8" x14ac:dyDescent="0.25">
      <c r="G201"/>
      <c r="H201"/>
    </row>
    <row r="202" spans="7:8" x14ac:dyDescent="0.25">
      <c r="G202"/>
      <c r="H202"/>
    </row>
    <row r="203" spans="7:8" x14ac:dyDescent="0.25">
      <c r="G203"/>
      <c r="H203"/>
    </row>
    <row r="204" spans="7:8" x14ac:dyDescent="0.25">
      <c r="G204"/>
      <c r="H204"/>
    </row>
    <row r="205" spans="7:8" x14ac:dyDescent="0.25">
      <c r="G205"/>
      <c r="H205"/>
    </row>
    <row r="206" spans="7:8" x14ac:dyDescent="0.25">
      <c r="G206"/>
      <c r="H206"/>
    </row>
    <row r="207" spans="7:8" x14ac:dyDescent="0.25">
      <c r="G207"/>
      <c r="H207"/>
    </row>
    <row r="208" spans="7:8" x14ac:dyDescent="0.25">
      <c r="G208"/>
      <c r="H208"/>
    </row>
    <row r="209" spans="7:8" x14ac:dyDescent="0.25">
      <c r="G209"/>
      <c r="H209"/>
    </row>
    <row r="210" spans="7:8" x14ac:dyDescent="0.25">
      <c r="G210"/>
      <c r="H210"/>
    </row>
    <row r="211" spans="7:8" x14ac:dyDescent="0.25">
      <c r="G211"/>
      <c r="H211"/>
    </row>
    <row r="212" spans="7:8" x14ac:dyDescent="0.25">
      <c r="G212"/>
      <c r="H212"/>
    </row>
    <row r="213" spans="7:8" x14ac:dyDescent="0.25">
      <c r="G213"/>
      <c r="H213"/>
    </row>
    <row r="214" spans="7:8" x14ac:dyDescent="0.25">
      <c r="G214"/>
      <c r="H214"/>
    </row>
    <row r="215" spans="7:8" x14ac:dyDescent="0.25">
      <c r="G215"/>
      <c r="H215"/>
    </row>
    <row r="216" spans="7:8" x14ac:dyDescent="0.25">
      <c r="G216"/>
      <c r="H216"/>
    </row>
    <row r="217" spans="7:8" x14ac:dyDescent="0.25">
      <c r="G217"/>
      <c r="H217"/>
    </row>
    <row r="218" spans="7:8" x14ac:dyDescent="0.25">
      <c r="G218"/>
      <c r="H218"/>
    </row>
    <row r="219" spans="7:8" x14ac:dyDescent="0.25">
      <c r="G219"/>
      <c r="H219"/>
    </row>
    <row r="220" spans="7:8" x14ac:dyDescent="0.25">
      <c r="G220"/>
      <c r="H220"/>
    </row>
    <row r="221" spans="7:8" x14ac:dyDescent="0.25">
      <c r="G221"/>
      <c r="H221"/>
    </row>
    <row r="222" spans="7:8" x14ac:dyDescent="0.25">
      <c r="G222"/>
      <c r="H222"/>
    </row>
    <row r="223" spans="7:8" x14ac:dyDescent="0.25">
      <c r="G223"/>
      <c r="H223"/>
    </row>
    <row r="224" spans="7:8" x14ac:dyDescent="0.25">
      <c r="G224"/>
      <c r="H224"/>
    </row>
    <row r="225" spans="7:8" x14ac:dyDescent="0.25">
      <c r="G225"/>
      <c r="H225"/>
    </row>
    <row r="226" spans="7:8" x14ac:dyDescent="0.25">
      <c r="G226"/>
      <c r="H226"/>
    </row>
    <row r="227" spans="7:8" x14ac:dyDescent="0.25">
      <c r="G227"/>
      <c r="H227"/>
    </row>
    <row r="228" spans="7:8" x14ac:dyDescent="0.25">
      <c r="G228"/>
      <c r="H228"/>
    </row>
    <row r="229" spans="7:8" x14ac:dyDescent="0.25">
      <c r="G229"/>
      <c r="H229"/>
    </row>
    <row r="230" spans="7:8" x14ac:dyDescent="0.25">
      <c r="G230"/>
      <c r="H230"/>
    </row>
    <row r="231" spans="7:8" x14ac:dyDescent="0.25">
      <c r="G231"/>
      <c r="H231"/>
    </row>
    <row r="232" spans="7:8" x14ac:dyDescent="0.25">
      <c r="G232"/>
      <c r="H232"/>
    </row>
    <row r="233" spans="7:8" x14ac:dyDescent="0.25">
      <c r="G233"/>
      <c r="H233"/>
    </row>
    <row r="234" spans="7:8" x14ac:dyDescent="0.25">
      <c r="G234"/>
      <c r="H234"/>
    </row>
    <row r="235" spans="7:8" x14ac:dyDescent="0.25">
      <c r="G235"/>
      <c r="H235"/>
    </row>
    <row r="236" spans="7:8" x14ac:dyDescent="0.25">
      <c r="G236"/>
      <c r="H236"/>
    </row>
    <row r="237" spans="7:8" x14ac:dyDescent="0.25">
      <c r="G237"/>
      <c r="H237"/>
    </row>
    <row r="238" spans="7:8" x14ac:dyDescent="0.25">
      <c r="G238"/>
      <c r="H238"/>
    </row>
    <row r="239" spans="7:8" x14ac:dyDescent="0.25">
      <c r="G239"/>
      <c r="H239"/>
    </row>
    <row r="240" spans="7:8" x14ac:dyDescent="0.25">
      <c r="G240"/>
      <c r="H240"/>
    </row>
    <row r="241" spans="7:8" x14ac:dyDescent="0.25">
      <c r="G241"/>
      <c r="H241"/>
    </row>
    <row r="242" spans="7:8" x14ac:dyDescent="0.25">
      <c r="G242"/>
      <c r="H242"/>
    </row>
    <row r="243" spans="7:8" x14ac:dyDescent="0.25">
      <c r="G243"/>
      <c r="H243"/>
    </row>
    <row r="244" spans="7:8" x14ac:dyDescent="0.25">
      <c r="G244"/>
      <c r="H244"/>
    </row>
    <row r="245" spans="7:8" x14ac:dyDescent="0.25">
      <c r="G245"/>
      <c r="H245"/>
    </row>
    <row r="246" spans="7:8" x14ac:dyDescent="0.25">
      <c r="G246"/>
      <c r="H246"/>
    </row>
    <row r="247" spans="7:8" x14ac:dyDescent="0.25">
      <c r="G247"/>
      <c r="H247"/>
    </row>
    <row r="248" spans="7:8" x14ac:dyDescent="0.25">
      <c r="G248"/>
      <c r="H248"/>
    </row>
    <row r="249" spans="7:8" x14ac:dyDescent="0.25">
      <c r="G249"/>
      <c r="H249"/>
    </row>
    <row r="250" spans="7:8" x14ac:dyDescent="0.25">
      <c r="G250"/>
      <c r="H250"/>
    </row>
    <row r="251" spans="7:8" x14ac:dyDescent="0.25">
      <c r="G251"/>
      <c r="H251"/>
    </row>
    <row r="252" spans="7:8" x14ac:dyDescent="0.25">
      <c r="G252"/>
      <c r="H252"/>
    </row>
    <row r="253" spans="7:8" x14ac:dyDescent="0.25">
      <c r="G253"/>
      <c r="H253"/>
    </row>
    <row r="254" spans="7:8" x14ac:dyDescent="0.25">
      <c r="G254"/>
      <c r="H254"/>
    </row>
    <row r="255" spans="7:8" x14ac:dyDescent="0.25">
      <c r="G255"/>
      <c r="H255"/>
    </row>
    <row r="256" spans="7:8" x14ac:dyDescent="0.25">
      <c r="G256"/>
      <c r="H256"/>
    </row>
    <row r="257" spans="7:8" x14ac:dyDescent="0.25">
      <c r="G257"/>
      <c r="H257"/>
    </row>
    <row r="258" spans="7:8" x14ac:dyDescent="0.25">
      <c r="G258"/>
      <c r="H258"/>
    </row>
    <row r="259" spans="7:8" x14ac:dyDescent="0.25">
      <c r="G259"/>
      <c r="H259"/>
    </row>
    <row r="260" spans="7:8" x14ac:dyDescent="0.25">
      <c r="G260"/>
      <c r="H260"/>
    </row>
    <row r="261" spans="7:8" x14ac:dyDescent="0.25">
      <c r="G261"/>
      <c r="H261"/>
    </row>
    <row r="262" spans="7:8" x14ac:dyDescent="0.25">
      <c r="G262"/>
      <c r="H262"/>
    </row>
    <row r="263" spans="7:8" x14ac:dyDescent="0.25">
      <c r="G263"/>
      <c r="H263"/>
    </row>
    <row r="264" spans="7:8" x14ac:dyDescent="0.25">
      <c r="G264"/>
      <c r="H264"/>
    </row>
    <row r="265" spans="7:8" x14ac:dyDescent="0.25">
      <c r="G265"/>
      <c r="H265"/>
    </row>
    <row r="266" spans="7:8" x14ac:dyDescent="0.25">
      <c r="G266"/>
      <c r="H266"/>
    </row>
    <row r="267" spans="7:8" x14ac:dyDescent="0.25">
      <c r="G267"/>
      <c r="H267"/>
    </row>
    <row r="268" spans="7:8" x14ac:dyDescent="0.25">
      <c r="G268"/>
      <c r="H268"/>
    </row>
    <row r="269" spans="7:8" x14ac:dyDescent="0.25">
      <c r="G269"/>
      <c r="H269"/>
    </row>
    <row r="270" spans="7:8" x14ac:dyDescent="0.25">
      <c r="G270"/>
      <c r="H270"/>
    </row>
    <row r="271" spans="7:8" x14ac:dyDescent="0.25">
      <c r="G271"/>
      <c r="H271"/>
    </row>
    <row r="272" spans="7:8" x14ac:dyDescent="0.25">
      <c r="G272"/>
      <c r="H272"/>
    </row>
    <row r="273" spans="7:8" x14ac:dyDescent="0.25">
      <c r="G273"/>
      <c r="H273"/>
    </row>
    <row r="274" spans="7:8" x14ac:dyDescent="0.25">
      <c r="G274"/>
      <c r="H274"/>
    </row>
    <row r="275" spans="7:8" x14ac:dyDescent="0.25">
      <c r="G275"/>
      <c r="H275"/>
    </row>
    <row r="276" spans="7:8" x14ac:dyDescent="0.25">
      <c r="G276"/>
      <c r="H276"/>
    </row>
    <row r="277" spans="7:8" x14ac:dyDescent="0.25">
      <c r="G277"/>
      <c r="H277"/>
    </row>
  </sheetData>
  <autoFilter ref="B10:G24" xr:uid="{00000000-0009-0000-0000-000000000000}"/>
  <mergeCells count="5">
    <mergeCell ref="C7:I8"/>
    <mergeCell ref="E25:H25"/>
    <mergeCell ref="E26:H26"/>
    <mergeCell ref="E27:H27"/>
    <mergeCell ref="F30:I32"/>
  </mergeCells>
  <phoneticPr fontId="5" type="noConversion"/>
  <printOptions horizontalCentered="1"/>
  <pageMargins left="0.25" right="0.25" top="0.75" bottom="0.75" header="0.3" footer="0.3"/>
  <pageSetup paperSize="9" scale="69" fitToHeight="0" orientation="portrait" r:id="rId1"/>
  <headerFooter>
    <oddFooter>&amp;R&amp;F     Strona 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B8DB0E751AB7C418B64878A99C4DC29" ma:contentTypeVersion="3" ma:contentTypeDescription="Utwórz nowy dokument." ma:contentTypeScope="" ma:versionID="7e384e4e34e82459fb708ceccf1ea2c6">
  <xsd:schema xmlns:xsd="http://www.w3.org/2001/XMLSchema" xmlns:xs="http://www.w3.org/2001/XMLSchema" xmlns:p="http://schemas.microsoft.com/office/2006/metadata/properties" xmlns:ns2="56247de4-3b86-4883-941a-875849642a8b" targetNamespace="http://schemas.microsoft.com/office/2006/metadata/properties" ma:root="true" ma:fieldsID="07771a3b0ac6675acd42e9b085497b34" ns2:_="">
    <xsd:import namespace="56247de4-3b86-4883-941a-875849642a8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247de4-3b86-4883-941a-875849642a8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BFF54BF-D017-4071-B96B-B3040C6495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FBA9C7-ADA4-4D2A-9D53-5A6A189190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6247de4-3b86-4883-941a-875849642a8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BE36A5D-89F8-40C8-B14F-6C9EDF66A79E}">
  <ds:schemaRefs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56247de4-3b86-4883-941a-875849642a8b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Oferta</vt:lpstr>
      <vt:lpstr>Oferta!Obszar_wydruku</vt:lpstr>
      <vt:lpstr>Oferta!Tytuły_wydruku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Wieslaw Chodkowski</dc:creator>
  <cp:keywords/>
  <dc:description/>
  <cp:lastModifiedBy>Michał Babicz</cp:lastModifiedBy>
  <cp:revision/>
  <cp:lastPrinted>2023-09-22T12:49:30Z</cp:lastPrinted>
  <dcterms:created xsi:type="dcterms:W3CDTF">2021-11-05T14:49:17Z</dcterms:created>
  <dcterms:modified xsi:type="dcterms:W3CDTF">2025-10-31T06:53:58Z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0x010100BB8DB0E751AB7C418B64878A99C4DC29</vt:lpwstr>
  </property>
</Properties>
</file>